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Z:\Временная\2026\09.06\"/>
    </mc:Choice>
  </mc:AlternateContent>
  <xr:revisionPtr revIDLastSave="0" documentId="8_{8F69049F-74E3-49AF-A999-EAA5526F109B}" xr6:coauthVersionLast="47" xr6:coauthVersionMax="47" xr10:uidLastSave="{00000000-0000-0000-0000-000000000000}"/>
  <bookViews>
    <workbookView xWindow="2856" yWindow="2856" windowWidth="23040" windowHeight="12168" xr2:uid="{00000000-000D-0000-FFFF-FFFF00000000}"/>
  </bookViews>
  <sheets>
    <sheet name="Март 20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8" i="1" l="1"/>
  <c r="E21" i="1" s="1"/>
  <c r="D8" i="1"/>
  <c r="D21" i="1" s="1"/>
</calcChain>
</file>

<file path=xl/sharedStrings.xml><?xml version="1.0" encoding="utf-8"?>
<sst xmlns="http://schemas.openxmlformats.org/spreadsheetml/2006/main" count="134" uniqueCount="81">
  <si>
    <t xml:space="preserve">ОСНОВНЫЕ ПОКАЗАТЕЛИ СОЦИАЛЬНО-ЭКОНОМИЧЕСКОГО РАЗВИТИЯ </t>
  </si>
  <si>
    <t>ГОРОДСКОГО ОКРУГА ПОДОЛЬСК</t>
  </si>
  <si>
    <t>за Январь-март 2026 года</t>
  </si>
  <si>
    <t xml:space="preserve"> № п/п</t>
  </si>
  <si>
    <t>Наименование показателя</t>
  </si>
  <si>
    <t>Единица  измерения</t>
  </si>
  <si>
    <t>Март                 2026 года</t>
  </si>
  <si>
    <t>Январь-март            2026 года</t>
  </si>
  <si>
    <t>Индекс в % к январю-марту 2025года</t>
  </si>
  <si>
    <t xml:space="preserve">Оборот организаций </t>
  </si>
  <si>
    <t>тыс.руб.</t>
  </si>
  <si>
    <t>Отгружено товаров собственного производства, выполнено работ и услуг собственными силами  всего:</t>
  </si>
  <si>
    <t xml:space="preserve">  из них:</t>
  </si>
  <si>
    <t xml:space="preserve">   по промышленным видам деятельности:</t>
  </si>
  <si>
    <t xml:space="preserve">      -  обрабатывающие производства</t>
  </si>
  <si>
    <t xml:space="preserve">      -  обеспечение электроэнергией, газом, паром; кондиционирование воздуха</t>
  </si>
  <si>
    <t xml:space="preserve">      - водоснабжение; водоотведение, организация сбора и утилизация отходов, деятельность по ликвидации загрязнений</t>
  </si>
  <si>
    <t xml:space="preserve">   деятельность профессиональная, научная и техническая</t>
  </si>
  <si>
    <t xml:space="preserve"> - транспортировка и хранение</t>
  </si>
  <si>
    <t xml:space="preserve"> - деятельность гостиниц и предприятий общественного питания</t>
  </si>
  <si>
    <t xml:space="preserve"> - деятельность в области информации и связи</t>
  </si>
  <si>
    <t xml:space="preserve"> - деятельность по операциям с недвижимым имуществом</t>
  </si>
  <si>
    <t xml:space="preserve"> - деятельность административная и сопутствующие дополнительные услуги</t>
  </si>
  <si>
    <t xml:space="preserve">  строительство</t>
  </si>
  <si>
    <t xml:space="preserve"> - торговля оптовая и розничная; ремонт автотранспортных средств и мотоциклов</t>
  </si>
  <si>
    <t xml:space="preserve"> - деятельность в области здравоохранения и социальных услуг</t>
  </si>
  <si>
    <t xml:space="preserve">  прочие </t>
  </si>
  <si>
    <t xml:space="preserve">Прибыль организаций </t>
  </si>
  <si>
    <t>Сумма убытков</t>
  </si>
  <si>
    <t>Количество убыточных организаций</t>
  </si>
  <si>
    <t>единиц</t>
  </si>
  <si>
    <r>
      <t xml:space="preserve">Дебиторская задолженность организаций                                      </t>
    </r>
    <r>
      <rPr>
        <i/>
        <sz val="12"/>
        <rFont val="Times New Roman Cyr"/>
        <family val="1"/>
        <charset val="204"/>
      </rPr>
      <t>(индекс к предыдущему месяцу, %)</t>
    </r>
  </si>
  <si>
    <r>
      <t xml:space="preserve">Кредиторская задолженность организаций                                     </t>
    </r>
    <r>
      <rPr>
        <i/>
        <sz val="12"/>
        <rFont val="Times New Roman Cyr"/>
        <family val="1"/>
        <charset val="204"/>
      </rPr>
      <t>(индекс к предыдущему месяцу, %)</t>
    </r>
  </si>
  <si>
    <t xml:space="preserve">Среднесписочная численность работников </t>
  </si>
  <si>
    <t>чел.</t>
  </si>
  <si>
    <t>Оборот розничной торговли</t>
  </si>
  <si>
    <t>Объем платных услуг населению</t>
  </si>
  <si>
    <t>Объем инвестиций в основной капитал*</t>
  </si>
  <si>
    <t>Доходы городского бюджета всего:</t>
  </si>
  <si>
    <t>млн.руб.</t>
  </si>
  <si>
    <t xml:space="preserve">  в том числе:</t>
  </si>
  <si>
    <t xml:space="preserve">  - налоговые и неналоговые доходы</t>
  </si>
  <si>
    <t xml:space="preserve">  - безвозмездные поступления</t>
  </si>
  <si>
    <t xml:space="preserve">Прожиточный минимум на душу населения в Московской области на 2026 г. </t>
  </si>
  <si>
    <t>руб.</t>
  </si>
  <si>
    <t xml:space="preserve">  - для трудоспособного населения</t>
  </si>
  <si>
    <t xml:space="preserve">  - пенсионеров</t>
  </si>
  <si>
    <t xml:space="preserve">  - детей</t>
  </si>
  <si>
    <t>Зарегистрировано безработных на конец отчетного периода</t>
  </si>
  <si>
    <t>Трудоустроено граждан</t>
  </si>
  <si>
    <t xml:space="preserve">  - сельское, лесное хозяйство, охота, рыболовство и рыбоводство</t>
  </si>
  <si>
    <t xml:space="preserve">  - обрабатывающие производства</t>
  </si>
  <si>
    <t xml:space="preserve">  -  обеспечение электроэнергией, газом, паром; кондиционирование воздуха</t>
  </si>
  <si>
    <t xml:space="preserve">  - водоснабжение; водоотведение, организация сбора и утилизация отходов, деятельность по ликвидации загрязнений</t>
  </si>
  <si>
    <t xml:space="preserve">  -деятельность профессиональная, научная и техническая</t>
  </si>
  <si>
    <t xml:space="preserve">            в т.ч. научные исследования и разработки</t>
  </si>
  <si>
    <t xml:space="preserve">  - строительство </t>
  </si>
  <si>
    <t xml:space="preserve">  - транспортировка и хранение</t>
  </si>
  <si>
    <t xml:space="preserve">                 в т.ч.:связь почтовая и курьерская</t>
  </si>
  <si>
    <r>
      <t xml:space="preserve"> - </t>
    </r>
    <r>
      <rPr>
        <sz val="12"/>
        <color indexed="8"/>
        <rFont val="Times New Roman"/>
        <family val="1"/>
        <charset val="204"/>
      </rPr>
      <t>деятельность в области информации и связи</t>
    </r>
  </si>
  <si>
    <t xml:space="preserve">  -деятельность гостиниц и предприятий общественного питания</t>
  </si>
  <si>
    <t xml:space="preserve">  - деятельность по операциям с недвижимым имуществом</t>
  </si>
  <si>
    <t xml:space="preserve">  - деятельность административная и сопутствующие дополнительные услуги</t>
  </si>
  <si>
    <t xml:space="preserve">  - государственное управление и обеспечение военной безопасности; социальное обеспечение</t>
  </si>
  <si>
    <t xml:space="preserve">  - финансовая и страховая деятельность</t>
  </si>
  <si>
    <t xml:space="preserve">  - оптовая торговля</t>
  </si>
  <si>
    <t xml:space="preserve">  - розничная торговля</t>
  </si>
  <si>
    <t xml:space="preserve">  - деятельность в области здравоохранения </t>
  </si>
  <si>
    <t xml:space="preserve">  - образование</t>
  </si>
  <si>
    <t xml:space="preserve">  - деятельность в области культуры, спорта, организации досуга и развлечений</t>
  </si>
  <si>
    <t xml:space="preserve">Перевезено пассажирским транспортом </t>
  </si>
  <si>
    <t>тыс.чел.</t>
  </si>
  <si>
    <t>Численность населения на 1 января 2025 года</t>
  </si>
  <si>
    <t>Совершено преступлений  всего:</t>
  </si>
  <si>
    <t>шт.</t>
  </si>
  <si>
    <t>в т.ч. убийств</t>
  </si>
  <si>
    <t xml:space="preserve"> - </t>
  </si>
  <si>
    <t>*показатель формируется ОГС ежеквартально</t>
  </si>
  <si>
    <t xml:space="preserve"> </t>
  </si>
  <si>
    <t>показатели по п.п.1-10, 15 - по крупным и средним предприятиям</t>
  </si>
  <si>
    <t>Среднемесячная начисленная заработная плата по городу: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</si>
</sst>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12" x14ac:knownFonts="1">
    <font>
      <sz val="12"/>
      <name val="Times New Roman Cyr"/>
      <family val="1"/>
      <charset val="204"/>
    </font>
    <font>
      <b/>
      <sz val="12"/>
      <name val="Times New Roman Cyr"/>
      <charset val="204"/>
    </font>
    <font>
      <b/>
      <sz val="12"/>
      <name val="Times New Roman Cyr"/>
      <family val="1"/>
      <charset val="204"/>
    </font>
    <font>
      <sz val="12"/>
      <name val="Times New Roman Cyr"/>
      <charset val="204"/>
    </font>
    <font>
      <sz val="12"/>
      <color theme="1"/>
      <name val="Times New Roman"/>
      <family val="1"/>
      <charset val="204"/>
    </font>
    <font>
      <i/>
      <sz val="12"/>
      <name val="Times New Roman Cyr"/>
      <family val="1"/>
      <charset val="204"/>
    </font>
    <font>
      <sz val="12"/>
      <name val="Times New Roman"/>
      <family val="1"/>
      <charset val="204"/>
    </font>
    <font>
      <sz val="12"/>
      <color rgb="FFFF0000"/>
      <name val="Times New Roman Cyr"/>
      <family val="1"/>
      <charset val="204"/>
    </font>
    <font>
      <i/>
      <sz val="12"/>
      <color theme="1"/>
      <name val="Times New Roman"/>
      <family val="1"/>
      <charset val="204"/>
    </font>
    <font>
      <i/>
      <sz val="12"/>
      <name val="Times New Roman Cyr"/>
      <charset val="204"/>
    </font>
    <font>
      <sz val="12"/>
      <color indexed="8"/>
      <name val="Times New Roman"/>
      <family val="1"/>
      <charset val="204"/>
    </font>
    <font>
      <i/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0" fillId="0" borderId="1" xfId="0" applyFont="1" applyBorder="1" applyAlignment="1">
      <alignment horizontal="center" vertical="center" wrapText="1"/>
    </xf>
    <xf numFmtId="3" fontId="3" fillId="0" borderId="1" xfId="0" applyNumberFormat="1" applyFont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Font="1" applyBorder="1" applyAlignment="1">
      <alignment vertical="center" wrapText="1"/>
    </xf>
    <xf numFmtId="164" fontId="3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3" fontId="3" fillId="0" borderId="0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3" fontId="0" fillId="0" borderId="1" xfId="0" applyNumberFormat="1" applyFont="1" applyBorder="1" applyAlignment="1">
      <alignment horizontal="center" vertical="center" wrapText="1"/>
    </xf>
    <xf numFmtId="164" fontId="0" fillId="2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164" fontId="3" fillId="2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3" fontId="3" fillId="2" borderId="1" xfId="0" applyNumberFormat="1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left" vertical="center" wrapText="1"/>
    </xf>
    <xf numFmtId="164" fontId="3" fillId="2" borderId="2" xfId="0" applyNumberFormat="1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3" fillId="0" borderId="1" xfId="0" applyFont="1" applyFill="1" applyBorder="1" applyAlignment="1" applyProtection="1">
      <alignment vertical="center" wrapText="1"/>
    </xf>
    <xf numFmtId="0" fontId="0" fillId="0" borderId="1" xfId="0" applyBorder="1" applyAlignment="1">
      <alignment horizontal="center" vertical="center" wrapText="1"/>
    </xf>
    <xf numFmtId="165" fontId="6" fillId="0" borderId="1" xfId="0" applyNumberFormat="1" applyFont="1" applyBorder="1" applyAlignment="1">
      <alignment horizontal="center"/>
    </xf>
    <xf numFmtId="165" fontId="3" fillId="2" borderId="1" xfId="0" applyNumberFormat="1" applyFont="1" applyFill="1" applyBorder="1" applyAlignment="1">
      <alignment horizontal="center" vertical="center" wrapText="1"/>
    </xf>
    <xf numFmtId="165" fontId="6" fillId="0" borderId="1" xfId="0" applyNumberFormat="1" applyFont="1" applyBorder="1" applyAlignment="1">
      <alignment horizontal="center" vertical="top" wrapText="1"/>
    </xf>
    <xf numFmtId="0" fontId="0" fillId="0" borderId="1" xfId="0" applyFill="1" applyBorder="1" applyAlignment="1">
      <alignment vertical="center" wrapText="1"/>
    </xf>
    <xf numFmtId="0" fontId="0" fillId="0" borderId="1" xfId="0" applyFont="1" applyFill="1" applyBorder="1" applyAlignment="1">
      <alignment horizontal="center" vertical="center" wrapText="1"/>
    </xf>
    <xf numFmtId="3" fontId="0" fillId="0" borderId="1" xfId="0" applyNumberFormat="1" applyFont="1" applyFill="1" applyBorder="1" applyAlignment="1">
      <alignment horizontal="center" vertical="center" wrapText="1"/>
    </xf>
    <xf numFmtId="164" fontId="3" fillId="0" borderId="1" xfId="0" applyNumberFormat="1" applyFont="1" applyFill="1" applyBorder="1" applyAlignment="1">
      <alignment horizontal="center" wrapText="1"/>
    </xf>
    <xf numFmtId="0" fontId="4" fillId="0" borderId="1" xfId="0" applyFont="1" applyFill="1" applyBorder="1" applyAlignment="1" applyProtection="1">
      <alignment vertical="center" wrapText="1"/>
    </xf>
    <xf numFmtId="0" fontId="0" fillId="0" borderId="3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8" fillId="0" borderId="1" xfId="0" applyFont="1" applyBorder="1" applyAlignment="1">
      <alignment vertical="center" wrapText="1"/>
    </xf>
    <xf numFmtId="0" fontId="5" fillId="0" borderId="3" xfId="0" applyFont="1" applyBorder="1" applyAlignment="1">
      <alignment horizontal="center" vertical="center" wrapText="1"/>
    </xf>
    <xf numFmtId="3" fontId="9" fillId="0" borderId="1" xfId="0" applyNumberFormat="1" applyFont="1" applyBorder="1" applyAlignment="1">
      <alignment horizontal="center" vertical="center" wrapText="1"/>
    </xf>
    <xf numFmtId="164" fontId="9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164" fontId="9" fillId="2" borderId="1" xfId="0" applyNumberFormat="1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3" fontId="3" fillId="2" borderId="4" xfId="0" applyNumberFormat="1" applyFont="1" applyFill="1" applyBorder="1" applyAlignment="1">
      <alignment horizontal="center" vertical="center" wrapText="1"/>
    </xf>
    <xf numFmtId="164" fontId="3" fillId="2" borderId="4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0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165" fontId="3" fillId="0" borderId="1" xfId="0" applyNumberFormat="1" applyFont="1" applyBorder="1" applyAlignment="1">
      <alignment horizontal="center" vertical="center" wrapText="1"/>
    </xf>
    <xf numFmtId="0" fontId="0" fillId="0" borderId="0" xfId="0" applyFont="1" applyAlignment="1">
      <alignment horizontal="center"/>
    </xf>
    <xf numFmtId="0" fontId="0" fillId="0" borderId="0" xfId="0" applyAlignment="1"/>
    <xf numFmtId="0" fontId="0" fillId="0" borderId="0" xfId="0" applyFont="1" applyAlignment="1">
      <alignment vertical="center" wrapText="1"/>
    </xf>
    <xf numFmtId="0" fontId="0" fillId="0" borderId="0" xfId="0" applyFont="1"/>
    <xf numFmtId="0" fontId="1" fillId="0" borderId="0" xfId="0" applyFont="1" applyAlignment="1">
      <alignment horizontal="center" vertical="center"/>
    </xf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Border="1" applyAlignment="1">
      <alignment horizontal="center" vertical="top" wrapText="1"/>
    </xf>
    <xf numFmtId="0" fontId="6" fillId="0" borderId="0" xfId="0" applyFont="1" applyFill="1" applyBorder="1" applyAlignment="1" applyProtection="1"/>
    <xf numFmtId="0" fontId="0" fillId="0" borderId="0" xfId="0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68"/>
  <sheetViews>
    <sheetView tabSelected="1" workbookViewId="0">
      <selection activeCell="B1" sqref="B1:F1"/>
    </sheetView>
  </sheetViews>
  <sheetFormatPr defaultRowHeight="15.6" x14ac:dyDescent="0.3"/>
  <cols>
    <col min="2" max="2" width="51.8984375" customWidth="1"/>
    <col min="4" max="5" width="16.69921875" customWidth="1"/>
    <col min="6" max="6" width="16" customWidth="1"/>
  </cols>
  <sheetData>
    <row r="1" spans="1:6" x14ac:dyDescent="0.3">
      <c r="B1" s="56" t="s">
        <v>0</v>
      </c>
      <c r="C1" s="57"/>
      <c r="D1" s="57"/>
      <c r="E1" s="57"/>
      <c r="F1" s="57"/>
    </row>
    <row r="2" spans="1:6" x14ac:dyDescent="0.3">
      <c r="A2" s="58" t="s">
        <v>1</v>
      </c>
      <c r="B2" s="58"/>
      <c r="C2" s="58"/>
      <c r="D2" s="58"/>
      <c r="E2" s="58"/>
      <c r="F2" s="58"/>
    </row>
    <row r="3" spans="1:6" x14ac:dyDescent="0.3">
      <c r="A3" s="59" t="s">
        <v>2</v>
      </c>
      <c r="B3" s="57"/>
      <c r="C3" s="57"/>
      <c r="D3" s="57"/>
      <c r="E3" s="57"/>
      <c r="F3" s="57"/>
    </row>
    <row r="4" spans="1:6" ht="62.4" x14ac:dyDescent="0.3">
      <c r="A4" s="1" t="s">
        <v>3</v>
      </c>
      <c r="B4" s="1" t="s">
        <v>4</v>
      </c>
      <c r="C4" s="2" t="s">
        <v>5</v>
      </c>
      <c r="D4" s="1" t="s">
        <v>6</v>
      </c>
      <c r="E4" s="1" t="s">
        <v>7</v>
      </c>
      <c r="F4" s="1" t="s">
        <v>8</v>
      </c>
    </row>
    <row r="5" spans="1:6" x14ac:dyDescent="0.3">
      <c r="A5" s="3">
        <v>1</v>
      </c>
      <c r="B5" s="4" t="s">
        <v>9</v>
      </c>
      <c r="C5" s="5" t="s">
        <v>10</v>
      </c>
      <c r="D5" s="6">
        <v>123506311</v>
      </c>
      <c r="E5" s="6">
        <v>331982626</v>
      </c>
      <c r="F5" s="7">
        <v>110.1</v>
      </c>
    </row>
    <row r="6" spans="1:6" ht="31.2" x14ac:dyDescent="0.3">
      <c r="A6" s="8">
        <v>2</v>
      </c>
      <c r="B6" s="9" t="s">
        <v>11</v>
      </c>
      <c r="C6" s="5" t="s">
        <v>10</v>
      </c>
      <c r="D6" s="6">
        <v>44374557</v>
      </c>
      <c r="E6" s="6">
        <v>124187627</v>
      </c>
      <c r="F6" s="10">
        <v>114.2</v>
      </c>
    </row>
    <row r="7" spans="1:6" x14ac:dyDescent="0.3">
      <c r="A7" s="8"/>
      <c r="B7" s="11" t="s">
        <v>12</v>
      </c>
      <c r="C7" s="5"/>
      <c r="D7" s="6"/>
      <c r="E7" s="6"/>
      <c r="F7" s="10"/>
    </row>
    <row r="8" spans="1:6" x14ac:dyDescent="0.3">
      <c r="A8" s="8"/>
      <c r="B8" s="11" t="s">
        <v>13</v>
      </c>
      <c r="C8" s="5" t="s">
        <v>10</v>
      </c>
      <c r="D8" s="12">
        <f t="shared" ref="D8:E8" si="0">SUM(D9:D11)</f>
        <v>27589037</v>
      </c>
      <c r="E8" s="12">
        <f t="shared" si="0"/>
        <v>76842004</v>
      </c>
      <c r="F8" s="10">
        <v>106.2</v>
      </c>
    </row>
    <row r="9" spans="1:6" x14ac:dyDescent="0.3">
      <c r="A9" s="13"/>
      <c r="B9" s="14" t="s">
        <v>14</v>
      </c>
      <c r="C9" s="5" t="s">
        <v>10</v>
      </c>
      <c r="D9" s="6">
        <v>21555936</v>
      </c>
      <c r="E9" s="6">
        <v>58458789</v>
      </c>
      <c r="F9" s="7">
        <v>104</v>
      </c>
    </row>
    <row r="10" spans="1:6" ht="31.2" x14ac:dyDescent="0.3">
      <c r="A10" s="13"/>
      <c r="B10" s="14" t="s">
        <v>15</v>
      </c>
      <c r="C10" s="5" t="s">
        <v>10</v>
      </c>
      <c r="D10" s="6">
        <v>5492282</v>
      </c>
      <c r="E10" s="6">
        <v>16784562</v>
      </c>
      <c r="F10" s="7">
        <v>119.3</v>
      </c>
    </row>
    <row r="11" spans="1:6" ht="46.8" x14ac:dyDescent="0.3">
      <c r="A11" s="13"/>
      <c r="B11" s="14" t="s">
        <v>16</v>
      </c>
      <c r="C11" s="5" t="s">
        <v>10</v>
      </c>
      <c r="D11" s="6">
        <v>540819</v>
      </c>
      <c r="E11" s="6">
        <v>1598653</v>
      </c>
      <c r="F11" s="7">
        <v>77</v>
      </c>
    </row>
    <row r="12" spans="1:6" x14ac:dyDescent="0.3">
      <c r="A12" s="8"/>
      <c r="B12" s="9" t="s">
        <v>17</v>
      </c>
      <c r="C12" s="5" t="s">
        <v>10</v>
      </c>
      <c r="D12" s="15">
        <v>1595692</v>
      </c>
      <c r="E12" s="15">
        <v>4129980</v>
      </c>
      <c r="F12" s="16">
        <v>135.80000000000001</v>
      </c>
    </row>
    <row r="13" spans="1:6" x14ac:dyDescent="0.3">
      <c r="A13" s="8"/>
      <c r="B13" s="17" t="s">
        <v>18</v>
      </c>
      <c r="C13" s="5" t="s">
        <v>10</v>
      </c>
      <c r="D13" s="6">
        <v>6335107</v>
      </c>
      <c r="E13" s="6">
        <v>17614086</v>
      </c>
      <c r="F13" s="18">
        <v>121.4</v>
      </c>
    </row>
    <row r="14" spans="1:6" ht="31.2" x14ac:dyDescent="0.3">
      <c r="A14" s="8"/>
      <c r="B14" s="19" t="s">
        <v>19</v>
      </c>
      <c r="C14" s="5" t="s">
        <v>10</v>
      </c>
      <c r="D14" s="20">
        <v>599069</v>
      </c>
      <c r="E14" s="20">
        <v>1571948</v>
      </c>
      <c r="F14" s="18">
        <v>124.5</v>
      </c>
    </row>
    <row r="15" spans="1:6" x14ac:dyDescent="0.3">
      <c r="A15" s="8"/>
      <c r="B15" s="19" t="s">
        <v>20</v>
      </c>
      <c r="C15" s="5" t="s">
        <v>10</v>
      </c>
      <c r="D15" s="20">
        <v>5198753</v>
      </c>
      <c r="E15" s="20">
        <v>15442858</v>
      </c>
      <c r="F15" s="18">
        <v>213.7</v>
      </c>
    </row>
    <row r="16" spans="1:6" x14ac:dyDescent="0.3">
      <c r="A16" s="8"/>
      <c r="B16" s="19" t="s">
        <v>21</v>
      </c>
      <c r="C16" s="5" t="s">
        <v>10</v>
      </c>
      <c r="D16" s="20">
        <v>625037</v>
      </c>
      <c r="E16" s="20">
        <v>2395461</v>
      </c>
      <c r="F16" s="18">
        <v>130.69999999999999</v>
      </c>
    </row>
    <row r="17" spans="1:6" ht="31.2" x14ac:dyDescent="0.3">
      <c r="A17" s="8"/>
      <c r="B17" s="17" t="s">
        <v>22</v>
      </c>
      <c r="C17" s="5" t="s">
        <v>10</v>
      </c>
      <c r="D17" s="20">
        <v>760671</v>
      </c>
      <c r="E17" s="20">
        <v>2362494</v>
      </c>
      <c r="F17" s="18">
        <v>99.2</v>
      </c>
    </row>
    <row r="18" spans="1:6" x14ac:dyDescent="0.3">
      <c r="A18" s="8"/>
      <c r="B18" s="11" t="s">
        <v>23</v>
      </c>
      <c r="C18" s="5" t="s">
        <v>10</v>
      </c>
      <c r="D18" s="20">
        <v>1043029</v>
      </c>
      <c r="E18" s="20">
        <v>2091898</v>
      </c>
      <c r="F18" s="18">
        <v>46.6</v>
      </c>
    </row>
    <row r="19" spans="1:6" ht="31.2" x14ac:dyDescent="0.3">
      <c r="A19" s="8"/>
      <c r="B19" s="11" t="s">
        <v>24</v>
      </c>
      <c r="C19" s="5" t="s">
        <v>10</v>
      </c>
      <c r="D19" s="20">
        <v>244255</v>
      </c>
      <c r="E19" s="20">
        <v>678811</v>
      </c>
      <c r="F19" s="18">
        <v>127.8</v>
      </c>
    </row>
    <row r="20" spans="1:6" ht="31.2" x14ac:dyDescent="0.3">
      <c r="A20" s="8"/>
      <c r="B20" s="11" t="s">
        <v>25</v>
      </c>
      <c r="C20" s="5" t="s">
        <v>10</v>
      </c>
      <c r="D20" s="6">
        <v>114706</v>
      </c>
      <c r="E20" s="6">
        <v>304387</v>
      </c>
      <c r="F20" s="7">
        <v>69.599999999999994</v>
      </c>
    </row>
    <row r="21" spans="1:6" x14ac:dyDescent="0.3">
      <c r="A21" s="8"/>
      <c r="B21" s="11" t="s">
        <v>26</v>
      </c>
      <c r="C21" s="5" t="s">
        <v>10</v>
      </c>
      <c r="D21" s="20">
        <f>D6-D8-D12-D13-D14-D15-D16-D17-D18-D19-D20</f>
        <v>269201</v>
      </c>
      <c r="E21" s="20">
        <f>E6-E8-E12-E13-E14-E15-E16-E17-E18-E19-E20</f>
        <v>753700</v>
      </c>
      <c r="F21" s="18">
        <v>102.4</v>
      </c>
    </row>
    <row r="22" spans="1:6" x14ac:dyDescent="0.3">
      <c r="A22" s="8">
        <v>3</v>
      </c>
      <c r="B22" s="21" t="s">
        <v>27</v>
      </c>
      <c r="C22" s="5" t="s">
        <v>10</v>
      </c>
      <c r="D22" s="20"/>
      <c r="E22" s="20">
        <v>113887727</v>
      </c>
      <c r="F22" s="18">
        <v>186.6</v>
      </c>
    </row>
    <row r="23" spans="1:6" x14ac:dyDescent="0.3">
      <c r="A23" s="8">
        <v>4</v>
      </c>
      <c r="B23" s="21" t="s">
        <v>28</v>
      </c>
      <c r="C23" s="5" t="s">
        <v>10</v>
      </c>
      <c r="D23" s="20"/>
      <c r="E23" s="20">
        <v>6117064</v>
      </c>
      <c r="F23" s="18">
        <v>63.9</v>
      </c>
    </row>
    <row r="24" spans="1:6" x14ac:dyDescent="0.3">
      <c r="A24" s="8">
        <v>5</v>
      </c>
      <c r="B24" s="21" t="s">
        <v>29</v>
      </c>
      <c r="C24" s="5" t="s">
        <v>30</v>
      </c>
      <c r="D24" s="20"/>
      <c r="E24" s="20">
        <v>72</v>
      </c>
      <c r="F24" s="18">
        <v>171.4</v>
      </c>
    </row>
    <row r="25" spans="1:6" ht="31.2" x14ac:dyDescent="0.3">
      <c r="A25" s="8">
        <v>6</v>
      </c>
      <c r="B25" s="9" t="s">
        <v>31</v>
      </c>
      <c r="C25" s="5" t="s">
        <v>10</v>
      </c>
      <c r="D25" s="15"/>
      <c r="E25" s="15">
        <v>1968881852</v>
      </c>
      <c r="F25" s="18">
        <v>114.3</v>
      </c>
    </row>
    <row r="26" spans="1:6" ht="31.2" x14ac:dyDescent="0.3">
      <c r="A26" s="8">
        <v>7</v>
      </c>
      <c r="B26" s="9" t="s">
        <v>32</v>
      </c>
      <c r="C26" s="5" t="s">
        <v>10</v>
      </c>
      <c r="D26" s="20"/>
      <c r="E26" s="20">
        <v>1624830286</v>
      </c>
      <c r="F26" s="22">
        <v>78.3</v>
      </c>
    </row>
    <row r="27" spans="1:6" x14ac:dyDescent="0.3">
      <c r="A27" s="8">
        <v>8</v>
      </c>
      <c r="B27" s="11" t="s">
        <v>33</v>
      </c>
      <c r="C27" s="5" t="s">
        <v>34</v>
      </c>
      <c r="D27" s="20">
        <v>113874</v>
      </c>
      <c r="E27" s="20">
        <v>113395</v>
      </c>
      <c r="F27" s="18">
        <v>104.3</v>
      </c>
    </row>
    <row r="28" spans="1:6" x14ac:dyDescent="0.3">
      <c r="A28" s="8">
        <v>9</v>
      </c>
      <c r="B28" s="9" t="s">
        <v>35</v>
      </c>
      <c r="C28" s="5" t="s">
        <v>10</v>
      </c>
      <c r="D28" s="6">
        <v>26429417</v>
      </c>
      <c r="E28" s="6">
        <v>74786666</v>
      </c>
      <c r="F28" s="7">
        <v>101.6</v>
      </c>
    </row>
    <row r="29" spans="1:6" x14ac:dyDescent="0.3">
      <c r="A29" s="8"/>
      <c r="B29" s="9" t="s">
        <v>36</v>
      </c>
      <c r="C29" s="5" t="s">
        <v>10</v>
      </c>
      <c r="D29" s="6">
        <v>1749394.1</v>
      </c>
      <c r="E29" s="6">
        <v>5015966</v>
      </c>
      <c r="F29" s="7">
        <v>120.8</v>
      </c>
    </row>
    <row r="30" spans="1:6" x14ac:dyDescent="0.3">
      <c r="A30" s="23">
        <v>10</v>
      </c>
      <c r="B30" s="24" t="s">
        <v>37</v>
      </c>
      <c r="C30" s="5" t="s">
        <v>10</v>
      </c>
      <c r="D30" s="6"/>
      <c r="E30" s="6">
        <v>16059632</v>
      </c>
      <c r="F30" s="7">
        <v>31.4</v>
      </c>
    </row>
    <row r="31" spans="1:6" x14ac:dyDescent="0.3">
      <c r="A31" s="23">
        <v>11</v>
      </c>
      <c r="B31" s="9" t="s">
        <v>38</v>
      </c>
      <c r="C31" s="25" t="s">
        <v>39</v>
      </c>
      <c r="D31" s="26">
        <v>2615.6</v>
      </c>
      <c r="E31" s="26">
        <v>5345.8</v>
      </c>
      <c r="F31" s="7">
        <v>117.1</v>
      </c>
    </row>
    <row r="32" spans="1:6" x14ac:dyDescent="0.3">
      <c r="A32" s="23"/>
      <c r="B32" s="9" t="s">
        <v>40</v>
      </c>
      <c r="C32" s="25"/>
      <c r="D32" s="27"/>
      <c r="E32" s="27"/>
      <c r="F32" s="7"/>
    </row>
    <row r="33" spans="1:6" x14ac:dyDescent="0.3">
      <c r="A33" s="23"/>
      <c r="B33" s="11" t="s">
        <v>41</v>
      </c>
      <c r="C33" s="25" t="s">
        <v>39</v>
      </c>
      <c r="D33" s="28">
        <v>1420.3</v>
      </c>
      <c r="E33" s="28">
        <v>2870.3</v>
      </c>
      <c r="F33" s="7">
        <v>112.7</v>
      </c>
    </row>
    <row r="34" spans="1:6" x14ac:dyDescent="0.3">
      <c r="A34" s="23"/>
      <c r="B34" s="11" t="s">
        <v>42</v>
      </c>
      <c r="C34" s="25" t="s">
        <v>39</v>
      </c>
      <c r="D34" s="26">
        <v>1195.3</v>
      </c>
      <c r="E34" s="26">
        <v>2475.5</v>
      </c>
      <c r="F34" s="7">
        <v>122.6</v>
      </c>
    </row>
    <row r="35" spans="1:6" ht="31.2" x14ac:dyDescent="0.3">
      <c r="A35" s="23">
        <v>12</v>
      </c>
      <c r="B35" s="29" t="s">
        <v>43</v>
      </c>
      <c r="C35" s="30" t="s">
        <v>44</v>
      </c>
      <c r="D35" s="31"/>
      <c r="E35" s="31">
        <v>20286</v>
      </c>
      <c r="F35" s="10">
        <v>105.1</v>
      </c>
    </row>
    <row r="36" spans="1:6" x14ac:dyDescent="0.3">
      <c r="A36" s="23"/>
      <c r="B36" s="9" t="s">
        <v>40</v>
      </c>
      <c r="C36" s="5"/>
      <c r="D36" s="15"/>
      <c r="E36" s="15"/>
      <c r="F36" s="7"/>
    </row>
    <row r="37" spans="1:6" x14ac:dyDescent="0.3">
      <c r="A37" s="23"/>
      <c r="B37" s="9" t="s">
        <v>45</v>
      </c>
      <c r="C37" s="5" t="s">
        <v>44</v>
      </c>
      <c r="D37" s="15"/>
      <c r="E37" s="15">
        <v>22112</v>
      </c>
      <c r="F37" s="32">
        <v>105.1</v>
      </c>
    </row>
    <row r="38" spans="1:6" x14ac:dyDescent="0.3">
      <c r="A38" s="23"/>
      <c r="B38" s="9" t="s">
        <v>46</v>
      </c>
      <c r="C38" s="5" t="s">
        <v>44</v>
      </c>
      <c r="D38" s="15"/>
      <c r="E38" s="15">
        <v>17446</v>
      </c>
      <c r="F38" s="32">
        <v>105.1</v>
      </c>
    </row>
    <row r="39" spans="1:6" x14ac:dyDescent="0.3">
      <c r="A39" s="23"/>
      <c r="B39" s="9" t="s">
        <v>47</v>
      </c>
      <c r="C39" s="5" t="s">
        <v>44</v>
      </c>
      <c r="D39" s="15"/>
      <c r="E39" s="15">
        <v>19677</v>
      </c>
      <c r="F39" s="32">
        <v>105.1</v>
      </c>
    </row>
    <row r="40" spans="1:6" ht="31.2" x14ac:dyDescent="0.3">
      <c r="A40" s="23">
        <v>13</v>
      </c>
      <c r="B40" s="9" t="s">
        <v>48</v>
      </c>
      <c r="C40" s="5" t="s">
        <v>34</v>
      </c>
      <c r="D40" s="6"/>
      <c r="E40" s="6">
        <v>305</v>
      </c>
      <c r="F40" s="7">
        <v>122.5</v>
      </c>
    </row>
    <row r="41" spans="1:6" x14ac:dyDescent="0.3">
      <c r="A41" s="23">
        <v>14</v>
      </c>
      <c r="B41" s="9" t="s">
        <v>49</v>
      </c>
      <c r="C41" s="5" t="s">
        <v>34</v>
      </c>
      <c r="D41" s="6">
        <v>58</v>
      </c>
      <c r="E41" s="6">
        <v>146</v>
      </c>
      <c r="F41" s="7">
        <v>95.4</v>
      </c>
    </row>
    <row r="42" spans="1:6" ht="31.2" x14ac:dyDescent="0.3">
      <c r="A42" s="23">
        <v>15</v>
      </c>
      <c r="B42" s="33" t="s">
        <v>80</v>
      </c>
      <c r="C42" s="34" t="s">
        <v>44</v>
      </c>
      <c r="D42" s="6"/>
      <c r="E42" s="6"/>
      <c r="F42" s="7"/>
    </row>
    <row r="43" spans="1:6" ht="31.2" x14ac:dyDescent="0.3">
      <c r="A43" s="35"/>
      <c r="B43" s="36" t="s">
        <v>50</v>
      </c>
      <c r="C43" s="34" t="s">
        <v>44</v>
      </c>
      <c r="D43" s="6"/>
      <c r="E43" s="6"/>
      <c r="F43" s="7"/>
    </row>
    <row r="44" spans="1:6" x14ac:dyDescent="0.3">
      <c r="A44" s="35"/>
      <c r="B44" s="36" t="s">
        <v>51</v>
      </c>
      <c r="C44" s="34" t="s">
        <v>44</v>
      </c>
      <c r="D44" s="6">
        <v>139975</v>
      </c>
      <c r="E44" s="6">
        <v>140422</v>
      </c>
      <c r="F44" s="7">
        <v>109.1</v>
      </c>
    </row>
    <row r="45" spans="1:6" ht="31.2" x14ac:dyDescent="0.3">
      <c r="A45" s="35"/>
      <c r="B45" s="37" t="s">
        <v>52</v>
      </c>
      <c r="C45" s="34" t="s">
        <v>44</v>
      </c>
      <c r="D45" s="6">
        <v>155804</v>
      </c>
      <c r="E45" s="6">
        <v>146912</v>
      </c>
      <c r="F45" s="7">
        <v>127.9</v>
      </c>
    </row>
    <row r="46" spans="1:6" ht="46.8" x14ac:dyDescent="0.3">
      <c r="A46" s="35"/>
      <c r="B46" s="37" t="s">
        <v>53</v>
      </c>
      <c r="C46" s="34" t="s">
        <v>44</v>
      </c>
      <c r="D46" s="6">
        <v>107470</v>
      </c>
      <c r="E46" s="6">
        <v>103235</v>
      </c>
      <c r="F46" s="7">
        <v>111</v>
      </c>
    </row>
    <row r="47" spans="1:6" x14ac:dyDescent="0.3">
      <c r="A47" s="35"/>
      <c r="B47" s="36" t="s">
        <v>54</v>
      </c>
      <c r="C47" s="34" t="s">
        <v>44</v>
      </c>
      <c r="D47" s="6">
        <v>190366</v>
      </c>
      <c r="E47" s="6">
        <v>205717</v>
      </c>
      <c r="F47" s="7">
        <v>117.6</v>
      </c>
    </row>
    <row r="48" spans="1:6" x14ac:dyDescent="0.3">
      <c r="A48" s="35"/>
      <c r="B48" s="38" t="s">
        <v>55</v>
      </c>
      <c r="C48" s="39" t="s">
        <v>44</v>
      </c>
      <c r="D48" s="40">
        <v>161693</v>
      </c>
      <c r="E48" s="40">
        <v>184936</v>
      </c>
      <c r="F48" s="41">
        <v>113.2</v>
      </c>
    </row>
    <row r="49" spans="1:6" x14ac:dyDescent="0.3">
      <c r="A49" s="35"/>
      <c r="B49" s="36" t="s">
        <v>56</v>
      </c>
      <c r="C49" s="34" t="s">
        <v>44</v>
      </c>
      <c r="D49" s="6">
        <v>166586</v>
      </c>
      <c r="E49" s="6">
        <v>156721</v>
      </c>
      <c r="F49" s="7">
        <v>113.3</v>
      </c>
    </row>
    <row r="50" spans="1:6" x14ac:dyDescent="0.3">
      <c r="A50" s="35"/>
      <c r="B50" s="17" t="s">
        <v>57</v>
      </c>
      <c r="C50" s="34" t="s">
        <v>44</v>
      </c>
      <c r="D50" s="6">
        <v>124972</v>
      </c>
      <c r="E50" s="6">
        <v>120078</v>
      </c>
      <c r="F50" s="7">
        <v>110.9</v>
      </c>
    </row>
    <row r="51" spans="1:6" x14ac:dyDescent="0.3">
      <c r="A51" s="35"/>
      <c r="B51" s="42" t="s">
        <v>58</v>
      </c>
      <c r="C51" s="39" t="s">
        <v>44</v>
      </c>
      <c r="D51" s="40">
        <v>43983</v>
      </c>
      <c r="E51" s="40">
        <v>43572</v>
      </c>
      <c r="F51" s="43">
        <v>71.7</v>
      </c>
    </row>
    <row r="52" spans="1:6" x14ac:dyDescent="0.3">
      <c r="A52" s="35"/>
      <c r="B52" s="42" t="s">
        <v>59</v>
      </c>
      <c r="C52" s="44" t="s">
        <v>44</v>
      </c>
      <c r="D52" s="6">
        <v>447178</v>
      </c>
      <c r="E52" s="6">
        <v>413965</v>
      </c>
      <c r="F52" s="7">
        <v>114.8</v>
      </c>
    </row>
    <row r="53" spans="1:6" ht="31.2" x14ac:dyDescent="0.3">
      <c r="A53" s="35"/>
      <c r="B53" s="19" t="s">
        <v>60</v>
      </c>
      <c r="C53" s="34" t="s">
        <v>44</v>
      </c>
      <c r="D53" s="6">
        <v>83357</v>
      </c>
      <c r="E53" s="6">
        <v>83538</v>
      </c>
      <c r="F53" s="7">
        <v>116.6</v>
      </c>
    </row>
    <row r="54" spans="1:6" ht="31.2" x14ac:dyDescent="0.3">
      <c r="A54" s="35"/>
      <c r="B54" s="17" t="s">
        <v>61</v>
      </c>
      <c r="C54" s="34" t="s">
        <v>44</v>
      </c>
      <c r="D54" s="6">
        <v>109014</v>
      </c>
      <c r="E54" s="6">
        <v>116382</v>
      </c>
      <c r="F54" s="7">
        <v>114.3</v>
      </c>
    </row>
    <row r="55" spans="1:6" ht="31.2" x14ac:dyDescent="0.3">
      <c r="A55" s="35"/>
      <c r="B55" s="17" t="s">
        <v>62</v>
      </c>
      <c r="C55" s="44" t="s">
        <v>44</v>
      </c>
      <c r="D55" s="6">
        <v>86569</v>
      </c>
      <c r="E55" s="6">
        <v>80872</v>
      </c>
      <c r="F55" s="7">
        <v>130.4</v>
      </c>
    </row>
    <row r="56" spans="1:6" ht="31.2" x14ac:dyDescent="0.3">
      <c r="A56" s="35"/>
      <c r="B56" s="17" t="s">
        <v>63</v>
      </c>
      <c r="C56" s="44" t="s">
        <v>44</v>
      </c>
      <c r="D56" s="6">
        <v>110052</v>
      </c>
      <c r="E56" s="6">
        <v>102433</v>
      </c>
      <c r="F56" s="7">
        <v>112.2</v>
      </c>
    </row>
    <row r="57" spans="1:6" x14ac:dyDescent="0.3">
      <c r="A57" s="35"/>
      <c r="B57" s="36" t="s">
        <v>64</v>
      </c>
      <c r="C57" s="34" t="s">
        <v>44</v>
      </c>
      <c r="D57" s="6">
        <v>146538</v>
      </c>
      <c r="E57" s="6">
        <v>142364</v>
      </c>
      <c r="F57" s="7">
        <v>116.3</v>
      </c>
    </row>
    <row r="58" spans="1:6" x14ac:dyDescent="0.3">
      <c r="A58" s="35"/>
      <c r="B58" s="36" t="s">
        <v>65</v>
      </c>
      <c r="C58" s="34" t="s">
        <v>44</v>
      </c>
      <c r="D58" s="6">
        <v>163328</v>
      </c>
      <c r="E58" s="6">
        <v>150629</v>
      </c>
      <c r="F58" s="7">
        <v>107.1</v>
      </c>
    </row>
    <row r="59" spans="1:6" x14ac:dyDescent="0.3">
      <c r="A59" s="35"/>
      <c r="B59" s="36" t="s">
        <v>66</v>
      </c>
      <c r="C59" s="34" t="s">
        <v>44</v>
      </c>
      <c r="D59" s="6">
        <v>138419</v>
      </c>
      <c r="E59" s="6">
        <v>134879</v>
      </c>
      <c r="F59" s="7">
        <v>108.4</v>
      </c>
    </row>
    <row r="60" spans="1:6" x14ac:dyDescent="0.3">
      <c r="A60" s="35"/>
      <c r="B60" s="36" t="s">
        <v>67</v>
      </c>
      <c r="C60" s="34" t="s">
        <v>44</v>
      </c>
      <c r="D60" s="6">
        <v>108892</v>
      </c>
      <c r="E60" s="6">
        <v>111875</v>
      </c>
      <c r="F60" s="7">
        <v>104</v>
      </c>
    </row>
    <row r="61" spans="1:6" x14ac:dyDescent="0.3">
      <c r="A61" s="35"/>
      <c r="B61" s="36" t="s">
        <v>68</v>
      </c>
      <c r="C61" s="34" t="s">
        <v>44</v>
      </c>
      <c r="D61" s="6">
        <v>91981</v>
      </c>
      <c r="E61" s="6">
        <v>88215</v>
      </c>
      <c r="F61" s="7">
        <v>119.3</v>
      </c>
    </row>
    <row r="62" spans="1:6" ht="31.2" x14ac:dyDescent="0.3">
      <c r="A62" s="35"/>
      <c r="B62" s="36" t="s">
        <v>69</v>
      </c>
      <c r="C62" s="34" t="s">
        <v>44</v>
      </c>
      <c r="D62" s="6">
        <v>92859</v>
      </c>
      <c r="E62" s="6">
        <v>86166</v>
      </c>
      <c r="F62" s="7">
        <v>114.8</v>
      </c>
    </row>
    <row r="63" spans="1:6" x14ac:dyDescent="0.3">
      <c r="A63" s="23">
        <v>16</v>
      </c>
      <c r="B63" s="36" t="s">
        <v>70</v>
      </c>
      <c r="C63" s="5" t="s">
        <v>71</v>
      </c>
      <c r="D63" s="45">
        <v>3750.8</v>
      </c>
      <c r="E63" s="45">
        <v>10556.4</v>
      </c>
      <c r="F63" s="46">
        <v>91</v>
      </c>
    </row>
    <row r="64" spans="1:6" x14ac:dyDescent="0.3">
      <c r="A64" s="23">
        <v>17</v>
      </c>
      <c r="B64" s="36" t="s">
        <v>72</v>
      </c>
      <c r="C64" s="5" t="s">
        <v>34</v>
      </c>
      <c r="D64" s="45">
        <v>351752</v>
      </c>
      <c r="E64" s="45"/>
      <c r="F64" s="7">
        <v>100.3</v>
      </c>
    </row>
    <row r="65" spans="1:6" x14ac:dyDescent="0.3">
      <c r="A65" s="23">
        <v>18</v>
      </c>
      <c r="B65" s="47" t="s">
        <v>73</v>
      </c>
      <c r="C65" s="5" t="s">
        <v>74</v>
      </c>
      <c r="D65" s="6">
        <v>203</v>
      </c>
      <c r="E65" s="6">
        <v>637</v>
      </c>
      <c r="F65" s="7">
        <v>83.1</v>
      </c>
    </row>
    <row r="66" spans="1:6" x14ac:dyDescent="0.3">
      <c r="A66" s="48"/>
      <c r="B66" s="49" t="s">
        <v>75</v>
      </c>
      <c r="C66" s="50" t="s">
        <v>34</v>
      </c>
      <c r="D66" s="6" t="s">
        <v>76</v>
      </c>
      <c r="E66" s="6">
        <v>3</v>
      </c>
      <c r="F66" s="51">
        <v>150</v>
      </c>
    </row>
    <row r="67" spans="1:6" x14ac:dyDescent="0.3">
      <c r="A67" s="52"/>
      <c r="B67" s="60" t="s">
        <v>79</v>
      </c>
      <c r="C67" s="61"/>
      <c r="D67" s="53"/>
      <c r="E67" s="53"/>
      <c r="F67" s="54"/>
    </row>
    <row r="68" spans="1:6" x14ac:dyDescent="0.3">
      <c r="B68" t="s">
        <v>77</v>
      </c>
      <c r="C68" s="55"/>
      <c r="F68" t="s">
        <v>78</v>
      </c>
    </row>
  </sheetData>
  <mergeCells count="4">
    <mergeCell ref="B1:F1"/>
    <mergeCell ref="A2:F2"/>
    <mergeCell ref="A3:F3"/>
    <mergeCell ref="B67:C67"/>
  </mergeCells>
  <pageMargins left="0" right="0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Март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nioksem</dc:creator>
  <cp:lastModifiedBy>User</cp:lastModifiedBy>
  <cp:lastPrinted>2026-06-08T09:42:37Z</cp:lastPrinted>
  <dcterms:created xsi:type="dcterms:W3CDTF">2026-06-08T09:37:20Z</dcterms:created>
  <dcterms:modified xsi:type="dcterms:W3CDTF">2026-06-09T06:47:23Z</dcterms:modified>
</cp:coreProperties>
</file>